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DeBoer\Downloads\"/>
    </mc:Choice>
  </mc:AlternateContent>
  <xr:revisionPtr revIDLastSave="0" documentId="8_{C35594AD-2963-456C-A2DB-9496A60448FE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G11" i="1" s="1"/>
  <c r="C4" i="1"/>
  <c r="D4" i="1" s="1"/>
  <c r="E4" i="1" s="1"/>
  <c r="F4" i="1" s="1"/>
  <c r="H9" i="1"/>
  <c r="G4" i="1" l="1"/>
  <c r="I4" i="1" s="1"/>
  <c r="J4" i="1" s="1"/>
  <c r="K4" i="1" s="1"/>
  <c r="L4" i="1" s="1"/>
  <c r="G13" i="1"/>
  <c r="H13" i="1" s="1"/>
  <c r="I11" i="1"/>
  <c r="J11" i="1" s="1"/>
  <c r="K11" i="1" s="1"/>
  <c r="L11" i="1" s="1"/>
  <c r="L13" i="1" s="1"/>
  <c r="M13" i="1" s="1"/>
  <c r="H11" i="1"/>
  <c r="H15" i="1" s="1"/>
  <c r="H4" i="1" l="1"/>
  <c r="M4" i="1" s="1"/>
  <c r="M11" i="1"/>
  <c r="M15" i="1" s="1"/>
</calcChain>
</file>

<file path=xl/sharedStrings.xml><?xml version="1.0" encoding="utf-8"?>
<sst xmlns="http://schemas.openxmlformats.org/spreadsheetml/2006/main" count="14" uniqueCount="14">
  <si>
    <t>Year</t>
  </si>
  <si>
    <t>Schooley Mitchell</t>
  </si>
  <si>
    <t>Asset Value</t>
  </si>
  <si>
    <t>Franchise Fee</t>
  </si>
  <si>
    <t>Salary</t>
  </si>
  <si>
    <t>Total Income</t>
  </si>
  <si>
    <t>Income</t>
  </si>
  <si>
    <t>Assumptions</t>
  </si>
  <si>
    <t>You earn $50,000 in your first year as a Franchisee</t>
  </si>
  <si>
    <t>Your Franchise resale value is $50,000 above your annual income in year of sale</t>
  </si>
  <si>
    <t>You decide to sell the business after year 6 - yellow</t>
  </si>
  <si>
    <t>You decide to sell the business after year 10 - blue</t>
  </si>
  <si>
    <t>You increase your income by $100,000 in year 2 and only $50,000 each year thereafter</t>
  </si>
  <si>
    <t>You obtain a job for $150,000 and receive a $5,000 raise each year - and you are able to keep the job continuously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</si>
</sst>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1" xfId="0" applyNumberFormat="1" applyBorder="1"/>
    <xf numFmtId="164" fontId="0" fillId="0" borderId="0" xfId="0" applyNumberFormat="1" applyBorder="1"/>
    <xf numFmtId="164" fontId="0" fillId="0" borderId="0" xfId="0" applyNumberFormat="1"/>
    <xf numFmtId="164" fontId="0" fillId="2" borderId="1" xfId="0" applyNumberFormat="1" applyFill="1" applyBorder="1"/>
    <xf numFmtId="0" fontId="0" fillId="0" borderId="1" xfId="0" applyBorder="1"/>
    <xf numFmtId="164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1828800</xdr:colOff>
      <xdr:row>0</xdr:row>
      <xdr:rowOff>609600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404BF0B-32D9-D74D-8B36-7FE20A904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workbookViewId="0">
      <selection activeCell="D13" sqref="D13"/>
    </sheetView>
  </sheetViews>
  <sheetFormatPr defaultColWidth="8.77734375" defaultRowHeight="14.4" x14ac:dyDescent="0.3"/>
  <cols>
    <col min="1" max="1" width="24.33203125" customWidth="1"/>
    <col min="8" max="8" width="10.109375" bestFit="1" customWidth="1"/>
    <col min="13" max="13" width="10.109375" bestFit="1" customWidth="1"/>
  </cols>
  <sheetData>
    <row r="1" spans="1:13" ht="51" customHeight="1" x14ac:dyDescent="0.3"/>
    <row r="2" spans="1:13" x14ac:dyDescent="0.3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I2">
        <v>7</v>
      </c>
      <c r="J2">
        <v>8</v>
      </c>
      <c r="K2">
        <v>9</v>
      </c>
      <c r="L2">
        <v>10</v>
      </c>
    </row>
    <row r="4" spans="1:13" x14ac:dyDescent="0.3">
      <c r="A4" t="s">
        <v>4</v>
      </c>
      <c r="B4" s="3">
        <v>150000</v>
      </c>
      <c r="C4" s="3">
        <f>+B4+5000</f>
        <v>155000</v>
      </c>
      <c r="D4" s="3">
        <f t="shared" ref="D4:G4" si="0">+C4+5000</f>
        <v>160000</v>
      </c>
      <c r="E4" s="3">
        <f t="shared" si="0"/>
        <v>165000</v>
      </c>
      <c r="F4" s="3">
        <f t="shared" si="0"/>
        <v>170000</v>
      </c>
      <c r="G4" s="3">
        <f t="shared" si="0"/>
        <v>175000</v>
      </c>
      <c r="H4" s="4">
        <f>SUM(B4:G4)</f>
        <v>975000</v>
      </c>
      <c r="I4" s="3">
        <f>+G4+5000</f>
        <v>180000</v>
      </c>
      <c r="J4" s="3">
        <f t="shared" ref="J4:L4" si="1">+I4+5000</f>
        <v>185000</v>
      </c>
      <c r="K4" s="3">
        <f t="shared" si="1"/>
        <v>190000</v>
      </c>
      <c r="L4" s="3">
        <f t="shared" si="1"/>
        <v>195000</v>
      </c>
      <c r="M4" s="6">
        <f>SUM(H4:L4)</f>
        <v>1725000</v>
      </c>
    </row>
    <row r="5" spans="1:13" x14ac:dyDescent="0.3">
      <c r="B5" s="3"/>
      <c r="H5" s="2"/>
    </row>
    <row r="6" spans="1:13" x14ac:dyDescent="0.3">
      <c r="B6" s="3"/>
      <c r="H6" s="3"/>
    </row>
    <row r="7" spans="1:13" x14ac:dyDescent="0.3">
      <c r="A7" t="s">
        <v>1</v>
      </c>
      <c r="B7" s="3"/>
      <c r="H7" s="3"/>
    </row>
    <row r="8" spans="1:13" x14ac:dyDescent="0.3">
      <c r="B8" s="3"/>
      <c r="H8" s="3"/>
    </row>
    <row r="9" spans="1:13" x14ac:dyDescent="0.3">
      <c r="A9" t="s">
        <v>3</v>
      </c>
      <c r="B9" s="3">
        <v>65500</v>
      </c>
      <c r="H9" s="1">
        <f>SUM(B9:G9)</f>
        <v>65500</v>
      </c>
    </row>
    <row r="10" spans="1:13" x14ac:dyDescent="0.3">
      <c r="B10" s="3"/>
      <c r="H10" s="3"/>
    </row>
    <row r="11" spans="1:13" x14ac:dyDescent="0.3">
      <c r="A11" t="s">
        <v>6</v>
      </c>
      <c r="B11" s="3">
        <v>50000</v>
      </c>
      <c r="C11" s="3">
        <f>+B11+100000</f>
        <v>150000</v>
      </c>
      <c r="D11" s="3">
        <f t="shared" ref="D11:G11" si="2">+C11+50000</f>
        <v>200000</v>
      </c>
      <c r="E11" s="3">
        <f t="shared" si="2"/>
        <v>250000</v>
      </c>
      <c r="F11" s="3">
        <f t="shared" si="2"/>
        <v>300000</v>
      </c>
      <c r="G11" s="3">
        <f t="shared" si="2"/>
        <v>350000</v>
      </c>
      <c r="H11" s="1">
        <f>SUM(B11:G11)</f>
        <v>1300000</v>
      </c>
      <c r="I11" s="3">
        <f>+G11+50000</f>
        <v>400000</v>
      </c>
      <c r="J11" s="3">
        <f t="shared" ref="J11:L11" si="3">+I11+50000</f>
        <v>450000</v>
      </c>
      <c r="K11" s="3">
        <f t="shared" si="3"/>
        <v>500000</v>
      </c>
      <c r="L11" s="3">
        <f t="shared" si="3"/>
        <v>550000</v>
      </c>
      <c r="M11" s="1">
        <f>SUM(H11:L11)</f>
        <v>3200000</v>
      </c>
    </row>
    <row r="12" spans="1:13" x14ac:dyDescent="0.3">
      <c r="H12" s="3"/>
    </row>
    <row r="13" spans="1:13" x14ac:dyDescent="0.3">
      <c r="A13" t="s">
        <v>2</v>
      </c>
      <c r="G13">
        <f>+G11+50000</f>
        <v>400000</v>
      </c>
      <c r="H13" s="1">
        <f>+G13</f>
        <v>400000</v>
      </c>
      <c r="L13">
        <f>+L11+50000</f>
        <v>600000</v>
      </c>
      <c r="M13" s="5">
        <f>+L13</f>
        <v>600000</v>
      </c>
    </row>
    <row r="14" spans="1:13" x14ac:dyDescent="0.3">
      <c r="H14" s="3"/>
    </row>
    <row r="15" spans="1:13" x14ac:dyDescent="0.3">
      <c r="A15" t="s">
        <v>5</v>
      </c>
      <c r="H15" s="4">
        <f>+H13+H11-H9</f>
        <v>1634500</v>
      </c>
      <c r="M15" s="6">
        <f>+M13+M11-H9</f>
        <v>3734500</v>
      </c>
    </row>
    <row r="17" spans="1:2" x14ac:dyDescent="0.3">
      <c r="A17" t="s">
        <v>7</v>
      </c>
    </row>
    <row r="18" spans="1:2" x14ac:dyDescent="0.3">
      <c r="A18">
        <v>1</v>
      </c>
      <c r="B18" t="s">
        <v>13</v>
      </c>
    </row>
    <row r="20" spans="1:2" x14ac:dyDescent="0.3">
      <c r="A20">
        <v>2</v>
      </c>
      <c r="B20" t="s">
        <v>8</v>
      </c>
    </row>
    <row r="21" spans="1:2" x14ac:dyDescent="0.3">
      <c r="A21">
        <v>3</v>
      </c>
      <c r="B21" t="s">
        <v>12</v>
      </c>
    </row>
    <row r="22" spans="1:2" x14ac:dyDescent="0.3">
      <c r="A22">
        <v>4</v>
      </c>
      <c r="B22" t="s">
        <v>10</v>
      </c>
    </row>
    <row r="23" spans="1:2" x14ac:dyDescent="0.3">
      <c r="A23">
        <v>5</v>
      </c>
      <c r="B23" t="s">
        <v>9</v>
      </c>
    </row>
    <row r="25" spans="1:2" x14ac:dyDescent="0.3">
      <c r="A25">
        <v>6</v>
      </c>
      <c r="B25" t="s">
        <v>11</v>
      </c>
    </row>
  </sheetData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5CC5EB6A8C4F4EA6FB3838065EF51E" ma:contentTypeVersion="12" ma:contentTypeDescription="Create a new document." ma:contentTypeScope="" ma:versionID="fe220a9b8a7e402eb0b2dee51294a9ed">
  <xsd:schema xmlns:xsd="http://www.w3.org/2001/XMLSchema" xmlns:xs="http://www.w3.org/2001/XMLSchema" xmlns:p="http://schemas.microsoft.com/office/2006/metadata/properties" xmlns:ns3="5756eb24-93c9-438b-b581-e35ed7051f60" xmlns:ns4="59750526-e4a5-44a2-8578-432742c41b6f" targetNamespace="http://schemas.microsoft.com/office/2006/metadata/properties" ma:root="true" ma:fieldsID="16eb3432536edba83da1103c3bebd3ac" ns3:_="" ns4:_="">
    <xsd:import namespace="5756eb24-93c9-438b-b581-e35ed7051f60"/>
    <xsd:import namespace="59750526-e4a5-44a2-8578-432742c41b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6eb24-93c9-438b-b581-e35ed7051f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750526-e4a5-44a2-8578-432742c41b6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901CF1-7F98-4BB7-9293-61680F6FC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56eb24-93c9-438b-b581-e35ed7051f60"/>
    <ds:schemaRef ds:uri="59750526-e4a5-44a2-8578-432742c41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36472E-A20D-4C27-AFED-E0CAB112E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2AB512-B088-4DD2-B868-F14C7F19586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</dc:creator>
  <cp:lastModifiedBy>Mike DeBoer</cp:lastModifiedBy>
  <dcterms:created xsi:type="dcterms:W3CDTF">2015-02-17T13:41:06Z</dcterms:created>
  <dcterms:modified xsi:type="dcterms:W3CDTF">2021-05-17T15:13:38Z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0x010100615CC5EB6A8C4F4EA6FB3838065EF51E</vt:lpwstr>
  </property>
</Properties>
</file>