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chooleymitchell2-my.sharepoint.com/personal/michelle_soper_schooleymitchell_com/Documents/Desktop/"/>
    </mc:Choice>
  </mc:AlternateContent>
  <xr:revisionPtr revIDLastSave="2" documentId="8_{91BCCD0B-3563-48DE-A6CA-59C29B4DE61C}" xr6:coauthVersionLast="47" xr6:coauthVersionMax="47" xr10:uidLastSave="{0DA82D86-B86C-4667-8ADA-FCED4E116228}"/>
  <bookViews>
    <workbookView xWindow="-108" yWindow="-108" windowWidth="23256" windowHeight="12456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D10" i="1" s="1"/>
  <c r="E10" i="1" s="1"/>
  <c r="F10" i="1" s="1"/>
  <c r="G10" i="1" s="1"/>
  <c r="C3" i="1"/>
  <c r="D3" i="1" s="1"/>
  <c r="E3" i="1" s="1"/>
  <c r="F3" i="1" s="1"/>
  <c r="H8" i="1"/>
  <c r="G3" i="1" l="1"/>
  <c r="I3" i="1" s="1"/>
  <c r="J3" i="1" s="1"/>
  <c r="K3" i="1" s="1"/>
  <c r="L3" i="1" s="1"/>
  <c r="G12" i="1"/>
  <c r="H12" i="1" s="1"/>
  <c r="I10" i="1"/>
  <c r="J10" i="1" s="1"/>
  <c r="K10" i="1" s="1"/>
  <c r="L10" i="1" s="1"/>
  <c r="L12" i="1" s="1"/>
  <c r="M12" i="1" s="1"/>
  <c r="H10" i="1"/>
  <c r="H14" i="1" l="1"/>
  <c r="H3" i="1"/>
  <c r="M3" i="1" s="1"/>
  <c r="M10" i="1"/>
  <c r="M14" i="1" s="1"/>
</calcChain>
</file>

<file path=xl/sharedStrings.xml><?xml version="1.0" encoding="utf-8"?>
<sst xmlns="http://schemas.openxmlformats.org/spreadsheetml/2006/main" count="14" uniqueCount="14">
  <si>
    <t>Year</t>
  </si>
  <si>
    <t>Salary</t>
  </si>
  <si>
    <t>Schooley Mitchell</t>
  </si>
  <si>
    <t>Franchise Fee</t>
  </si>
  <si>
    <t>Income</t>
  </si>
  <si>
    <t>Asset Value</t>
  </si>
  <si>
    <t>Total Income</t>
  </si>
  <si>
    <t>Assumptions</t>
  </si>
  <si>
    <t>You obtain a job for $150,000 and receive a $5,000 raise each year - and you are able to keep the job continuously</t>
  </si>
  <si>
    <t>You earn $50,000 in your first year as a Franchisee</t>
  </si>
  <si>
    <t>You increase your income by $100,000 in year 2 and only $50,000 each year thereafter</t>
  </si>
  <si>
    <t>You decide to sell the business after year 6 - yellow</t>
  </si>
  <si>
    <t>Your Franchise resale value is $50,000 above your annual income in year of sale</t>
  </si>
  <si>
    <t>You decide to sell the business after year 10 - 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</si>
</sst>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1" xfId="0" applyNumberFormat="1" applyBorder="1"/>
    <xf numFmtId="164" fontId="0" fillId="0" borderId="0" xfId="0" applyNumberFormat="1"/>
    <xf numFmtId="164" fontId="0" fillId="2" borderId="1" xfId="0" applyNumberFormat="1" applyFill="1" applyBorder="1"/>
    <xf numFmtId="0" fontId="0" fillId="0" borderId="1" xfId="0" applyBorder="1"/>
    <xf numFmtId="164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workbookViewId="0">
      <selection activeCell="N20" sqref="N20"/>
    </sheetView>
  </sheetViews>
  <sheetFormatPr defaultRowHeight="14.4" x14ac:dyDescent="0.3"/>
  <cols>
    <col min="1" max="1" width="16.88671875" bestFit="1" customWidth="1"/>
    <col min="8" max="8" width="10.109375" bestFit="1" customWidth="1"/>
    <col min="13" max="13" width="10.109375" bestFit="1" customWidth="1"/>
  </cols>
  <sheetData>
    <row r="1" spans="1:13" x14ac:dyDescent="0.3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I1">
        <v>7</v>
      </c>
      <c r="J1">
        <v>8</v>
      </c>
      <c r="K1">
        <v>9</v>
      </c>
      <c r="L1">
        <v>10</v>
      </c>
    </row>
    <row r="3" spans="1:13" x14ac:dyDescent="0.3">
      <c r="A3" t="s">
        <v>1</v>
      </c>
      <c r="B3" s="2">
        <v>150000</v>
      </c>
      <c r="C3" s="2">
        <f>+B3+5000</f>
        <v>155000</v>
      </c>
      <c r="D3" s="2">
        <f t="shared" ref="D3:G3" si="0">+C3+5000</f>
        <v>160000</v>
      </c>
      <c r="E3" s="2">
        <f t="shared" si="0"/>
        <v>165000</v>
      </c>
      <c r="F3" s="2">
        <f t="shared" si="0"/>
        <v>170000</v>
      </c>
      <c r="G3" s="2">
        <f t="shared" si="0"/>
        <v>175000</v>
      </c>
      <c r="H3" s="3">
        <f>SUM(B3:G3)</f>
        <v>975000</v>
      </c>
      <c r="I3" s="2">
        <f>+G3+5000</f>
        <v>180000</v>
      </c>
      <c r="J3" s="2">
        <f t="shared" ref="J3:L3" si="1">+I3+5000</f>
        <v>185000</v>
      </c>
      <c r="K3" s="2">
        <f t="shared" si="1"/>
        <v>190000</v>
      </c>
      <c r="L3" s="2">
        <f t="shared" si="1"/>
        <v>195000</v>
      </c>
      <c r="M3" s="5">
        <f>SUM(H3:L3)</f>
        <v>1725000</v>
      </c>
    </row>
    <row r="4" spans="1:13" x14ac:dyDescent="0.3">
      <c r="B4" s="2"/>
      <c r="H4" s="2"/>
    </row>
    <row r="5" spans="1:13" x14ac:dyDescent="0.3">
      <c r="B5" s="2"/>
      <c r="H5" s="2"/>
    </row>
    <row r="6" spans="1:13" x14ac:dyDescent="0.3">
      <c r="A6" t="s">
        <v>2</v>
      </c>
      <c r="B6" s="2"/>
      <c r="H6" s="2"/>
    </row>
    <row r="7" spans="1:13" x14ac:dyDescent="0.3">
      <c r="B7" s="2"/>
      <c r="H7" s="2"/>
    </row>
    <row r="8" spans="1:13" x14ac:dyDescent="0.3">
      <c r="A8" t="s">
        <v>3</v>
      </c>
      <c r="B8" s="2">
        <v>68000</v>
      </c>
      <c r="H8" s="1">
        <f>SUM(B8:G8)</f>
        <v>68000</v>
      </c>
    </row>
    <row r="9" spans="1:13" x14ac:dyDescent="0.3">
      <c r="B9" s="2"/>
      <c r="H9" s="2"/>
    </row>
    <row r="10" spans="1:13" x14ac:dyDescent="0.3">
      <c r="A10" t="s">
        <v>4</v>
      </c>
      <c r="B10" s="2">
        <v>50000</v>
      </c>
      <c r="C10" s="2">
        <f>+B10+100000</f>
        <v>150000</v>
      </c>
      <c r="D10" s="2">
        <f t="shared" ref="D10:G10" si="2">+C10+50000</f>
        <v>200000</v>
      </c>
      <c r="E10" s="2">
        <f t="shared" si="2"/>
        <v>250000</v>
      </c>
      <c r="F10" s="2">
        <f t="shared" si="2"/>
        <v>300000</v>
      </c>
      <c r="G10" s="2">
        <f t="shared" si="2"/>
        <v>350000</v>
      </c>
      <c r="H10" s="1">
        <f>SUM(B10:G10)</f>
        <v>1300000</v>
      </c>
      <c r="I10" s="2">
        <f>+G10+50000</f>
        <v>400000</v>
      </c>
      <c r="J10" s="2">
        <f t="shared" ref="J10:L10" si="3">+I10+50000</f>
        <v>450000</v>
      </c>
      <c r="K10" s="2">
        <f t="shared" si="3"/>
        <v>500000</v>
      </c>
      <c r="L10" s="2">
        <f t="shared" si="3"/>
        <v>550000</v>
      </c>
      <c r="M10" s="1">
        <f>SUM(H10:L10)</f>
        <v>3200000</v>
      </c>
    </row>
    <row r="11" spans="1:13" x14ac:dyDescent="0.3">
      <c r="H11" s="2"/>
    </row>
    <row r="12" spans="1:13" x14ac:dyDescent="0.3">
      <c r="A12" t="s">
        <v>5</v>
      </c>
      <c r="G12">
        <f>+G10+50000</f>
        <v>400000</v>
      </c>
      <c r="H12" s="1">
        <f>+G12</f>
        <v>400000</v>
      </c>
      <c r="L12">
        <f>+L10+50000</f>
        <v>600000</v>
      </c>
      <c r="M12" s="4">
        <f>+L12</f>
        <v>600000</v>
      </c>
    </row>
    <row r="13" spans="1:13" x14ac:dyDescent="0.3">
      <c r="H13" s="2"/>
    </row>
    <row r="14" spans="1:13" x14ac:dyDescent="0.3">
      <c r="A14" t="s">
        <v>6</v>
      </c>
      <c r="H14" s="3">
        <f>+H12+H10-H8</f>
        <v>1632000</v>
      </c>
      <c r="M14" s="5">
        <f>+M12+M10-H8</f>
        <v>3732000</v>
      </c>
    </row>
    <row r="16" spans="1:13" x14ac:dyDescent="0.3">
      <c r="A16" t="s">
        <v>7</v>
      </c>
    </row>
    <row r="17" spans="1:2" x14ac:dyDescent="0.3">
      <c r="A17">
        <v>1</v>
      </c>
      <c r="B17" t="s">
        <v>8</v>
      </c>
    </row>
    <row r="19" spans="1:2" x14ac:dyDescent="0.3">
      <c r="A19">
        <v>2</v>
      </c>
      <c r="B19" t="s">
        <v>9</v>
      </c>
    </row>
    <row r="20" spans="1:2" x14ac:dyDescent="0.3">
      <c r="A20">
        <v>3</v>
      </c>
      <c r="B20" t="s">
        <v>10</v>
      </c>
    </row>
    <row r="21" spans="1:2" x14ac:dyDescent="0.3">
      <c r="A21">
        <v>4</v>
      </c>
      <c r="B21" t="s">
        <v>11</v>
      </c>
    </row>
    <row r="22" spans="1:2" x14ac:dyDescent="0.3">
      <c r="A22">
        <v>5</v>
      </c>
      <c r="B22" t="s">
        <v>12</v>
      </c>
    </row>
    <row r="24" spans="1:2" x14ac:dyDescent="0.3">
      <c r="A24">
        <v>6</v>
      </c>
      <c r="B24" t="s">
        <v>13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abbfa0e-3220-40d1-9e41-246694556962" xsi:nil="true"/>
    <lcf76f155ced4ddcb4097134ff3c332f xmlns="1c305419-79f3-4b7b-befa-b522633753b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246A5203264940816A781B4EBC6F62" ma:contentTypeVersion="17" ma:contentTypeDescription="Create a new document." ma:contentTypeScope="" ma:versionID="3d2a07555a3c3e768276456533d9aae1">
  <xsd:schema xmlns:xsd="http://www.w3.org/2001/XMLSchema" xmlns:xs="http://www.w3.org/2001/XMLSchema" xmlns:p="http://schemas.microsoft.com/office/2006/metadata/properties" xmlns:ns2="5abbfa0e-3220-40d1-9e41-246694556962" xmlns:ns3="1c305419-79f3-4b7b-befa-b522633753bc" targetNamespace="http://schemas.microsoft.com/office/2006/metadata/properties" ma:root="true" ma:fieldsID="8c5b16cd4c4be960703557d00b11e75c" ns2:_="" ns3:_="">
    <xsd:import namespace="5abbfa0e-3220-40d1-9e41-246694556962"/>
    <xsd:import namespace="1c305419-79f3-4b7b-befa-b522633753b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bbfa0e-3220-40d1-9e41-24669455696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a021f8e-842f-4723-b340-22c1ddf6a700}" ma:internalName="TaxCatchAll" ma:showField="CatchAllData" ma:web="5abbfa0e-3220-40d1-9e41-2466945569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05419-79f3-4b7b-befa-b522633753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3748f1e-963d-443d-911b-72728c7262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A3C8CB-77A7-4EC2-A63B-C9A936249B75}">
  <ds:schemaRefs>
    <ds:schemaRef ds:uri="http://schemas.microsoft.com/office/2006/metadata/properties"/>
    <ds:schemaRef ds:uri="http://schemas.microsoft.com/office/infopath/2007/PartnerControls"/>
    <ds:schemaRef ds:uri="5abbfa0e-3220-40d1-9e41-246694556962"/>
    <ds:schemaRef ds:uri="1c305419-79f3-4b7b-befa-b522633753bc"/>
  </ds:schemaRefs>
</ds:datastoreItem>
</file>

<file path=customXml/itemProps2.xml><?xml version="1.0" encoding="utf-8"?>
<ds:datastoreItem xmlns:ds="http://schemas.openxmlformats.org/officeDocument/2006/customXml" ds:itemID="{5D6B54FD-3DD2-41D1-BEBA-E6B9C55D6B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bbfa0e-3220-40d1-9e41-246694556962"/>
    <ds:schemaRef ds:uri="1c305419-79f3-4b7b-befa-b522633753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BFF276-9DB4-4333-930B-8BD025610B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Michelle Soper</cp:lastModifiedBy>
  <cp:revision/>
  <dcterms:created xsi:type="dcterms:W3CDTF">2015-02-17T13:41:06Z</dcterms:created>
  <dcterms:modified xsi:type="dcterms:W3CDTF">2024-04-14T01:02:10Z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0x010100C3246A5203264940816A781B4EBC6F62</vt:lpwstr>
  </property>
  <property fmtid="{D5CDD505-2E9C-101B-9397-08002B2CF9AE}" pid="3" name="AuthorIds_UIVersion_512">
    <vt:lpwstr>40</vt:lpwstr>
  </property>
</Properties>
</file>