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ooleymitchell2-my.sharepoint.com/personal/michelle_soper_schooleymitchell_com/Documents/Desktop/"/>
    </mc:Choice>
  </mc:AlternateContent>
  <xr:revisionPtr revIDLastSave="58" documentId="8_{EC7C4BC8-A314-46F5-ADBA-E8090A442F69}" xr6:coauthVersionLast="47" xr6:coauthVersionMax="47" xr10:uidLastSave="{EB5BB19E-0F5F-4A01-B49B-54C9497EE03D}"/>
  <bookViews>
    <workbookView xWindow="28680" yWindow="-16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 s="1"/>
  <c r="F12" i="1" s="1"/>
  <c r="G12" i="1" s="1"/>
  <c r="I12" i="1" s="1"/>
  <c r="J12" i="1" s="1"/>
  <c r="K12" i="1" s="1"/>
  <c r="L12" i="1" s="1"/>
  <c r="C5" i="1"/>
  <c r="D5" i="1" s="1"/>
  <c r="E5" i="1" s="1"/>
  <c r="F5" i="1" s="1"/>
  <c r="H10" i="1"/>
  <c r="G14" i="1" l="1"/>
  <c r="H14" i="1" s="1"/>
  <c r="G5" i="1"/>
  <c r="I5" i="1" s="1"/>
  <c r="J5" i="1" s="1"/>
  <c r="K5" i="1" s="1"/>
  <c r="L5" i="1" s="1"/>
  <c r="H12" i="1"/>
  <c r="L14" i="1" l="1"/>
  <c r="M14" i="1" s="1"/>
  <c r="H16" i="1"/>
  <c r="H5" i="1"/>
  <c r="M5" i="1" s="1"/>
  <c r="M12" i="1"/>
  <c r="M16" i="1" l="1"/>
</calcChain>
</file>

<file path=xl/sharedStrings.xml><?xml version="1.0" encoding="utf-8"?>
<sst xmlns="http://schemas.openxmlformats.org/spreadsheetml/2006/main" count="14" uniqueCount="14">
  <si>
    <t>Year</t>
  </si>
  <si>
    <t>Salary</t>
  </si>
  <si>
    <t>Schooley Mitchell</t>
  </si>
  <si>
    <t>Franchise Fee</t>
  </si>
  <si>
    <t>Income</t>
  </si>
  <si>
    <t>Asset Value</t>
  </si>
  <si>
    <t>Total Income</t>
  </si>
  <si>
    <t>Assumptions</t>
  </si>
  <si>
    <t>You decide to sell the business after year 6 - yellow</t>
  </si>
  <si>
    <t>Your Franchise resale value is $100,000 above your annual income in year of sale</t>
  </si>
  <si>
    <t>You earn $50,000 in your first year as a Franchisee (please change blue cell for your assumtion)</t>
  </si>
  <si>
    <t>You increase your income by $75,000 each year thereafter (pleas change blue cell for your assumption)</t>
  </si>
  <si>
    <t>You decide to sell the business after year 10 - yellow</t>
  </si>
  <si>
    <t>You obtain a job for $200,000 and receive a $5,000 raise each year - and you are able to keep the job continuously for 10 years (please change blue cell for your assumption)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</si>
</sst>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0" fillId="2" borderId="1" xfId="0" applyNumberFormat="1" applyFill="1" applyBorder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40006</xdr:colOff>
      <xdr:row>0</xdr:row>
      <xdr:rowOff>30480</xdr:rowOff>
    </xdr:from>
    <xdr:to>
      <xdr:col>1</xdr:col>
      <xdr:colOff>9526</xdr:colOff>
      <xdr:row>1</xdr:row>
      <xdr:rowOff>304016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806D59-881E-2AE7-0AE9-23899BAF5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6" y="30480"/>
          <a:ext cx="1131570" cy="454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6"/>
  <sheetViews>
    <sheetView tabSelected="1" zoomScaleNormal="100" workbookViewId="0">
      <selection activeCell="Q6" sqref="Q6"/>
    </sheetView>
  </sheetViews>
  <sheetFormatPr defaultRowHeight="14.4" x14ac:dyDescent="0.3"/>
  <cols>
    <col min="1" max="1" width="16.88671875" bestFit="1" customWidth="1"/>
    <col min="8" max="8" width="10.109375" bestFit="1" customWidth="1"/>
    <col min="10" max="10" width="9.88671875" bestFit="1" customWidth="1"/>
    <col min="13" max="13" width="10.109375" bestFit="1" customWidth="1"/>
  </cols>
  <sheetData>
    <row r="2" spans="1:13" ht="24" customHeight="1" x14ac:dyDescent="0.3"/>
    <row r="3" spans="1:13" x14ac:dyDescent="0.3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I3">
        <v>7</v>
      </c>
      <c r="J3">
        <v>8</v>
      </c>
      <c r="K3">
        <v>9</v>
      </c>
      <c r="L3">
        <v>10</v>
      </c>
    </row>
    <row r="5" spans="1:13" x14ac:dyDescent="0.3">
      <c r="A5" t="s">
        <v>1</v>
      </c>
      <c r="B5" s="4">
        <v>200000</v>
      </c>
      <c r="C5" s="2">
        <f>+B5+5000</f>
        <v>205000</v>
      </c>
      <c r="D5" s="2">
        <f t="shared" ref="D5:G5" si="0">+C5+5000</f>
        <v>210000</v>
      </c>
      <c r="E5" s="2">
        <f t="shared" si="0"/>
        <v>215000</v>
      </c>
      <c r="F5" s="2">
        <f t="shared" si="0"/>
        <v>220000</v>
      </c>
      <c r="G5" s="2">
        <f t="shared" si="0"/>
        <v>225000</v>
      </c>
      <c r="H5" s="3">
        <f>SUM(B5:G5)</f>
        <v>1275000</v>
      </c>
      <c r="I5" s="2">
        <f>+G5+5000</f>
        <v>230000</v>
      </c>
      <c r="J5" s="2">
        <f t="shared" ref="J5:L5" si="1">+I5+5000</f>
        <v>235000</v>
      </c>
      <c r="K5" s="2">
        <f t="shared" si="1"/>
        <v>240000</v>
      </c>
      <c r="L5" s="2">
        <f t="shared" si="1"/>
        <v>245000</v>
      </c>
      <c r="M5" s="3">
        <f>SUM(H5:L5)</f>
        <v>2225000</v>
      </c>
    </row>
    <row r="6" spans="1:13" x14ac:dyDescent="0.3">
      <c r="B6" s="2"/>
      <c r="H6" s="2"/>
    </row>
    <row r="7" spans="1:13" x14ac:dyDescent="0.3">
      <c r="B7" s="2"/>
      <c r="H7" s="2"/>
    </row>
    <row r="8" spans="1:13" x14ac:dyDescent="0.3">
      <c r="A8" t="s">
        <v>2</v>
      </c>
      <c r="B8" s="2"/>
      <c r="H8" s="2"/>
    </row>
    <row r="9" spans="1:13" x14ac:dyDescent="0.3">
      <c r="B9" s="2"/>
      <c r="H9" s="2"/>
    </row>
    <row r="10" spans="1:13" x14ac:dyDescent="0.3">
      <c r="A10" t="s">
        <v>3</v>
      </c>
      <c r="B10" s="2">
        <v>73000</v>
      </c>
      <c r="H10" s="1">
        <f>SUM(B10:G10)</f>
        <v>73000</v>
      </c>
    </row>
    <row r="11" spans="1:13" x14ac:dyDescent="0.3">
      <c r="B11" s="2"/>
      <c r="H11" s="2"/>
    </row>
    <row r="12" spans="1:13" x14ac:dyDescent="0.3">
      <c r="A12" t="s">
        <v>4</v>
      </c>
      <c r="B12" s="4">
        <v>50000</v>
      </c>
      <c r="C12" s="4">
        <f>+B12+75000</f>
        <v>125000</v>
      </c>
      <c r="D12" s="2">
        <f t="shared" ref="D12:G12" si="2">+C12+75000</f>
        <v>200000</v>
      </c>
      <c r="E12" s="2">
        <f t="shared" si="2"/>
        <v>275000</v>
      </c>
      <c r="F12" s="2">
        <f t="shared" si="2"/>
        <v>350000</v>
      </c>
      <c r="G12" s="2">
        <f t="shared" si="2"/>
        <v>425000</v>
      </c>
      <c r="H12" s="1">
        <f>SUM(B12:G12)</f>
        <v>1425000</v>
      </c>
      <c r="I12" s="2">
        <f>+G12+75000</f>
        <v>500000</v>
      </c>
      <c r="J12" s="2">
        <f>+I12+75000</f>
        <v>575000</v>
      </c>
      <c r="K12" s="2">
        <f t="shared" ref="K12:L12" si="3">+J12+75000</f>
        <v>650000</v>
      </c>
      <c r="L12" s="2">
        <f t="shared" si="3"/>
        <v>725000</v>
      </c>
      <c r="M12" s="1">
        <f>SUM(H12:L12)</f>
        <v>3875000</v>
      </c>
    </row>
    <row r="13" spans="1:13" x14ac:dyDescent="0.3">
      <c r="H13" s="2"/>
    </row>
    <row r="14" spans="1:13" x14ac:dyDescent="0.3">
      <c r="A14" t="s">
        <v>5</v>
      </c>
      <c r="G14" s="2">
        <f>+G12+100000</f>
        <v>525000</v>
      </c>
      <c r="H14" s="1">
        <f>+G14</f>
        <v>525000</v>
      </c>
      <c r="L14" s="2">
        <f>+L12+100000</f>
        <v>825000</v>
      </c>
      <c r="M14" s="1">
        <f>+L14</f>
        <v>825000</v>
      </c>
    </row>
    <row r="15" spans="1:13" x14ac:dyDescent="0.3">
      <c r="H15" s="2"/>
    </row>
    <row r="16" spans="1:13" x14ac:dyDescent="0.3">
      <c r="A16" t="s">
        <v>6</v>
      </c>
      <c r="H16" s="3">
        <f>+H14+H12-H10</f>
        <v>1877000</v>
      </c>
      <c r="M16" s="3">
        <f>+M14+M12-H10</f>
        <v>4627000</v>
      </c>
    </row>
    <row r="18" spans="1:2" x14ac:dyDescent="0.3">
      <c r="A18" t="s">
        <v>7</v>
      </c>
    </row>
    <row r="19" spans="1:2" x14ac:dyDescent="0.3">
      <c r="A19">
        <v>1</v>
      </c>
      <c r="B19" t="s">
        <v>13</v>
      </c>
    </row>
    <row r="21" spans="1:2" x14ac:dyDescent="0.3">
      <c r="A21">
        <v>2</v>
      </c>
      <c r="B21" t="s">
        <v>10</v>
      </c>
    </row>
    <row r="22" spans="1:2" x14ac:dyDescent="0.3">
      <c r="A22">
        <v>3</v>
      </c>
      <c r="B22" t="s">
        <v>11</v>
      </c>
    </row>
    <row r="23" spans="1:2" x14ac:dyDescent="0.3">
      <c r="A23">
        <v>4</v>
      </c>
      <c r="B23" t="s">
        <v>8</v>
      </c>
    </row>
    <row r="24" spans="1:2" x14ac:dyDescent="0.3">
      <c r="A24">
        <v>5</v>
      </c>
      <c r="B24" t="s">
        <v>9</v>
      </c>
    </row>
    <row r="26" spans="1:2" x14ac:dyDescent="0.3">
      <c r="A26">
        <v>6</v>
      </c>
      <c r="B26" t="s">
        <v>12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46A5203264940816A781B4EBC6F62" ma:contentTypeVersion="17" ma:contentTypeDescription="Create a new document." ma:contentTypeScope="" ma:versionID="3d2a07555a3c3e768276456533d9aae1">
  <xsd:schema xmlns:xsd="http://www.w3.org/2001/XMLSchema" xmlns:xs="http://www.w3.org/2001/XMLSchema" xmlns:p="http://schemas.microsoft.com/office/2006/metadata/properties" xmlns:ns2="5abbfa0e-3220-40d1-9e41-246694556962" xmlns:ns3="1c305419-79f3-4b7b-befa-b522633753bc" targetNamespace="http://schemas.microsoft.com/office/2006/metadata/properties" ma:root="true" ma:fieldsID="8c5b16cd4c4be960703557d00b11e75c" ns2:_="" ns3:_="">
    <xsd:import namespace="5abbfa0e-3220-40d1-9e41-246694556962"/>
    <xsd:import namespace="1c305419-79f3-4b7b-befa-b522633753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bfa0e-3220-40d1-9e41-2466945569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021f8e-842f-4723-b340-22c1ddf6a700}" ma:internalName="TaxCatchAll" ma:showField="CatchAllData" ma:web="5abbfa0e-3220-40d1-9e41-246694556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05419-79f3-4b7b-befa-b52263375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748f1e-963d-443d-911b-72728c7262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bfa0e-3220-40d1-9e41-246694556962" xsi:nil="true"/>
    <lcf76f155ced4ddcb4097134ff3c332f xmlns="1c305419-79f3-4b7b-befa-b52263375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BFF276-9DB4-4333-930B-8BD025610B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6B54FD-3DD2-41D1-BEBA-E6B9C55D6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bbfa0e-3220-40d1-9e41-246694556962"/>
    <ds:schemaRef ds:uri="1c305419-79f3-4b7b-befa-b52263375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3C8CB-77A7-4EC2-A63B-C9A936249B75}">
  <ds:schemaRefs>
    <ds:schemaRef ds:uri="http://schemas.microsoft.com/office/infopath/2007/PartnerControls"/>
    <ds:schemaRef ds:uri="http://purl.org/dc/terms/"/>
    <ds:schemaRef ds:uri="http://purl.org/dc/dcmitype/"/>
    <ds:schemaRef ds:uri="5abbfa0e-3220-40d1-9e41-24669455696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c305419-79f3-4b7b-befa-b522633753b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</dc:creator>
  <cp:keywords/>
  <dc:description/>
  <cp:lastModifiedBy>Michelle Soper</cp:lastModifiedBy>
  <cp:revision/>
  <cp:lastPrinted>2024-12-03T19:16:25Z</cp:lastPrinted>
  <dcterms:created xsi:type="dcterms:W3CDTF">2015-02-17T13:41:06Z</dcterms:created>
  <dcterms:modified xsi:type="dcterms:W3CDTF">2024-12-03T20:05:35Z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0x010100C3246A5203264940816A781B4EBC6F62</vt:lpwstr>
  </property>
  <property fmtid="{D5CDD505-2E9C-101B-9397-08002B2CF9AE}" pid="3" name="AuthorIds_UIVersion_512">
    <vt:lpwstr>40</vt:lpwstr>
  </property>
</Properties>
</file>